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80" yWindow="465" windowWidth="18840" windowHeight="1143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T41" i="1"/>
  <c r="E44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R43"/>
  <c r="Q43"/>
  <c r="N43"/>
  <c r="I43"/>
</calcChain>
</file>

<file path=xl/sharedStrings.xml><?xml version="1.0" encoding="utf-8"?>
<sst xmlns="http://schemas.openxmlformats.org/spreadsheetml/2006/main" count="160" uniqueCount="129">
  <si>
    <t>количество обучающихся всего</t>
  </si>
  <si>
    <t>кол-во уч-ся 9 классов</t>
  </si>
  <si>
    <t>кол-во уч-ся 11 классов</t>
  </si>
  <si>
    <t>кол-во уч-ся 9 классов с ОВЗ</t>
  </si>
  <si>
    <t>кол-во уч-ся 11 кл с ОВЗ</t>
  </si>
  <si>
    <t>планируют  после 9 класса</t>
  </si>
  <si>
    <t>планируют  после 11 класса</t>
  </si>
  <si>
    <t>кол-во выпускников 11 классов, поступивших в ПОО и ВО по профилю обучения</t>
  </si>
  <si>
    <t>Доля обучающихся 6-11 классов, прошедших диагностику профессиональных предпочтений при выборе будущей профессии в общей численности обучающихся 6-11 классов общеобразовательных организаций муниципалитета</t>
  </si>
  <si>
    <t>Доля выпускников 11 классов, выбравших предметы на едином государственном экзамене соответственно профилю обучения, в общей численности выпускников 11 классов общеобразовательных организаций муниципалитета, охваченных профильным обучением</t>
  </si>
  <si>
    <t>Доля выпускников 9 классов, выбравших предметы на основном государственном экзамене соответственно профилю обучения, в общей численности выпускников 9 классов общеобразовательных организаций муниципалитета, охваченных профильным обучением</t>
  </si>
  <si>
    <t>Доля выпускников 11 классов, поступивших 
 в образовательные организации высшего образования, соответствующие профилю обучения, в общей численности выпускников 11 классов общеобразовательных организаций муниципалитета, охваченных профильным обучением</t>
  </si>
  <si>
    <t>Доля выпускников 11 классов общеобразовательных организаций Белгородской области, поступивших 
 в профессиональные образовательные организации, соответствующие профилю обучения в общей численности выпускников 11 классов общеобразовательных организаций региона, охваченных профильным обучением</t>
  </si>
  <si>
    <t>Доля  обучающихся, принявших  участие  в  конкурсе по профессиональному мастерству среди инвалидов и лиц 
 с ограниченными возможностями здоровья «Абилимпикс», от общего количества обучающихся в муниципалитете</t>
  </si>
  <si>
    <t>Доля обучающихся, принявших участие 
 в чемпионате профессионального мастерства «Молодые профессионалы» от общего количества обучающихся в данной выборке</t>
  </si>
  <si>
    <t>Доля обучающихся 6-11 классов, охваченных проектом «Билет в будущее» от общего количества обучающихся в муниципалитете</t>
  </si>
  <si>
    <t>Доля обучающихся, участвующих 
 в профориентационных мероприятиях 
 и конкурсах по наиболее востребованным отраслям в регионе</t>
  </si>
  <si>
    <t>Количество заключенных договоров, соглашений между образовательными организациями и предприятиями, 
 по реализации комплекса мероприятий профориентационной направленности</t>
  </si>
  <si>
    <t xml:space="preserve">Доля обучающихся по программам дополнительного образования детей 
 от общего числа обучающихся 
 в общеобразовательных организациях </t>
  </si>
  <si>
    <t>Доля обучающихся 10-11 классов, изучающих учебные предметы на профильном уровне от общего числа обучающихся в муниципалитете</t>
  </si>
  <si>
    <t>Количество обучающихся 1-11 классов, принявших участие в открытых онлайн-уроках «Проектория», направленных на раннюю профориентацию от общего количества обучающихся в данной выборке</t>
  </si>
  <si>
    <t>в 10 кл</t>
  </si>
  <si>
    <t>в организации СПО</t>
  </si>
  <si>
    <t>из них:</t>
  </si>
  <si>
    <t>в организации ВО</t>
  </si>
  <si>
    <t>служба в армии</t>
  </si>
  <si>
    <t>работать</t>
  </si>
  <si>
    <t>Белгородской обл</t>
  </si>
  <si>
    <t>Других регионов</t>
  </si>
  <si>
    <t>педагогической направленности</t>
  </si>
  <si>
    <t>медицинской направленности</t>
  </si>
  <si>
    <t>с/х, агрономической</t>
  </si>
  <si>
    <t>ИТОГО</t>
  </si>
  <si>
    <t>Наименование ОО (кратко по уставу)</t>
  </si>
  <si>
    <t>Доля выпускников 9 классов общеобразовательных организаций, поступивших 
 в профессиональные образовательные организации, соответствующие профилю обучения, в общей численности выпускников 9 классов общеобразовательных организаций муниципалитета, охваченных профильным обучением</t>
  </si>
  <si>
    <t>МБОУ "СОШ № 3 г.Шебекино"</t>
  </si>
  <si>
    <t>МБОУ "СОШ № 4 г. Шебекино"</t>
  </si>
  <si>
    <t xml:space="preserve">МБОУ "СОШ № 5 с УИОП г.Шебекино" </t>
  </si>
  <si>
    <t>МБОУ "СОШ № 6"</t>
  </si>
  <si>
    <t>МБОУ "Белоколодезянская СОШ имени В.А. Данкова"</t>
  </si>
  <si>
    <t>МБОУ "Белянская СОШ"</t>
  </si>
  <si>
    <t>МБОУ "Большегородищенская СОШ имени Героя Советского Союза Н.Г. Сурневаа"</t>
  </si>
  <si>
    <t>МБОУ "Большетроицкая СОШ"</t>
  </si>
  <si>
    <t>МБОУ "Вознесеновская СОШ"</t>
  </si>
  <si>
    <t>МБОУ "Графовская СОШ"</t>
  </si>
  <si>
    <t>МБОУ "Купинская СОШ"</t>
  </si>
  <si>
    <t>МБОУ "Максимовская СОШ"</t>
  </si>
  <si>
    <t>МБОУ "Мешковская СОШ"</t>
  </si>
  <si>
    <t>МБОУ "Масловопристанская СОШ"</t>
  </si>
  <si>
    <t>МБОУ "Муромская СОШ"</t>
  </si>
  <si>
    <t>МБОУ "Новотаволжанская СОШ"</t>
  </si>
  <si>
    <t>МБОУ "Поповская СОШ"</t>
  </si>
  <si>
    <t>МБОУ "Первоцепляевская СОШ"</t>
  </si>
  <si>
    <t>МБОУ "Ржевская СОШ"</t>
  </si>
  <si>
    <t>МБОУ "Булановская ООШ"</t>
  </si>
  <si>
    <t>МБОУ "Верхнеберезовская ООШ"</t>
  </si>
  <si>
    <t>МБОУ "ДмитриевскаяООШ имени Героя Советского Союза И.Н.Озерова"</t>
  </si>
  <si>
    <t>МБОУ "Зимовская ООШ"</t>
  </si>
  <si>
    <t>МБОУ "Козьмодемьяновская ООШ"</t>
  </si>
  <si>
    <t>МБОУ "Крапивенская ООШ"</t>
  </si>
  <si>
    <t>МБОУ "Кошлаковская ООШ"</t>
  </si>
  <si>
    <t>МБОУ "Краснополянская ООШ"</t>
  </si>
  <si>
    <t>МБОУ "Красноалександровская ООШ"</t>
  </si>
  <si>
    <t>МБОУ "Красненская ООШ"</t>
  </si>
  <si>
    <t>МБОУ "Маломихайловская ООШ"</t>
  </si>
  <si>
    <t>МБОУ "Никольская ООШ"</t>
  </si>
  <si>
    <t>МБОУ "Стариковская ООШ"</t>
  </si>
  <si>
    <t>МБОУ "Чураевская ООШ"</t>
  </si>
  <si>
    <t>МБОУ "Зиборовская начальная школа - детский сад"</t>
  </si>
  <si>
    <t>МБОУ "Середнянская начальная школа - детский сад"</t>
  </si>
  <si>
    <t>МБОУ "Прогимназия № 8"</t>
  </si>
  <si>
    <t>МБОУ "СОШ № 2"</t>
  </si>
  <si>
    <t xml:space="preserve"> -</t>
  </si>
  <si>
    <t>2 чел-100%</t>
  </si>
  <si>
    <t>12ч</t>
  </si>
  <si>
    <t>35 из 51</t>
  </si>
  <si>
    <t>51 из 51</t>
  </si>
  <si>
    <t>непрофильное обучение</t>
  </si>
  <si>
    <t>нет профиля</t>
  </si>
  <si>
    <t>16 из 18</t>
  </si>
  <si>
    <t>0.5 %</t>
  </si>
  <si>
    <t>5 из 8</t>
  </si>
  <si>
    <t xml:space="preserve">8 из 15      53% </t>
  </si>
  <si>
    <t>4 из 13</t>
  </si>
  <si>
    <t>37 из 51</t>
  </si>
  <si>
    <t>-</t>
  </si>
  <si>
    <t>10 из 10</t>
  </si>
  <si>
    <t>9 из 14</t>
  </si>
  <si>
    <t>8  из 11</t>
  </si>
  <si>
    <t>11 из 17</t>
  </si>
  <si>
    <t>1из2</t>
  </si>
  <si>
    <t>52/52</t>
  </si>
  <si>
    <t>45/52</t>
  </si>
  <si>
    <t>8 из 9</t>
  </si>
  <si>
    <t>12 из 23</t>
  </si>
  <si>
    <t>1 из 2</t>
  </si>
  <si>
    <t>5 из 6</t>
  </si>
  <si>
    <t>10 из 13</t>
  </si>
  <si>
    <t>ОГБОУ "Шебекинская СОШ с УИОП"</t>
  </si>
  <si>
    <t>0 (ФКГОС)</t>
  </si>
  <si>
    <t>22 чел (37%)</t>
  </si>
  <si>
    <t>20 из 26 чел (73%)</t>
  </si>
  <si>
    <t>32 из 60 чел (53%)</t>
  </si>
  <si>
    <t>5 из 26 чел (19%)</t>
  </si>
  <si>
    <t>49 из 49</t>
  </si>
  <si>
    <t>63 из 113</t>
  </si>
  <si>
    <t>1 из 6</t>
  </si>
  <si>
    <t>58 чел</t>
  </si>
  <si>
    <t>32 из 58</t>
  </si>
  <si>
    <t>75 чел</t>
  </si>
  <si>
    <t>72 чел</t>
  </si>
  <si>
    <t>21 чел.</t>
  </si>
  <si>
    <t>профильное обучение не осуществлялось</t>
  </si>
  <si>
    <t>92% (321 чел. из 352 чел.)</t>
  </si>
  <si>
    <t>48% (13 чел. из 27 чел.)</t>
  </si>
  <si>
    <t>59% (210 чел. из 352 чел.)</t>
  </si>
  <si>
    <t>37 из 50</t>
  </si>
  <si>
    <t>54 из 100</t>
  </si>
  <si>
    <t>2 из 50</t>
  </si>
  <si>
    <t>206 (9-11 классы)</t>
  </si>
  <si>
    <t>643 (5-11 класс)</t>
  </si>
  <si>
    <t>1 из 8</t>
  </si>
  <si>
    <t>4 чел.</t>
  </si>
  <si>
    <t>7 из 11</t>
  </si>
  <si>
    <t>0 из 8</t>
  </si>
  <si>
    <t>35 чел.</t>
  </si>
  <si>
    <t xml:space="preserve">93 чел. </t>
  </si>
  <si>
    <t>14 из 14</t>
  </si>
  <si>
    <t>60 из 75</t>
  </si>
</sst>
</file>

<file path=xl/styles.xml><?xml version="1.0" encoding="utf-8"?>
<styleSheet xmlns="http://schemas.openxmlformats.org/spreadsheetml/2006/main">
  <fonts count="12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sz val="11"/>
      <color theme="1"/>
      <name val="&quot;Times New Roman&quot;"/>
    </font>
    <font>
      <sz val="11"/>
      <name val="&quot;Times New Roman&quot;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0"/>
      <color rgb="FF00B05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B7E1CD"/>
        <bgColor rgb="FFB7E1CD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 vertical="top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9" fontId="9" fillId="0" borderId="9" xfId="0" applyNumberFormat="1" applyFont="1" applyBorder="1" applyAlignment="1">
      <alignment horizontal="center"/>
    </xf>
    <xf numFmtId="9" fontId="10" fillId="0" borderId="9" xfId="0" applyNumberFormat="1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9" fillId="3" borderId="6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9" fontId="9" fillId="0" borderId="9" xfId="0" applyNumberFormat="1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/>
    </xf>
    <xf numFmtId="10" fontId="9" fillId="0" borderId="9" xfId="0" applyNumberFormat="1" applyFont="1" applyBorder="1" applyAlignment="1">
      <alignment horizontal="center"/>
    </xf>
    <xf numFmtId="0" fontId="8" fillId="3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9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1" fontId="9" fillId="0" borderId="9" xfId="0" applyNumberFormat="1" applyFont="1" applyBorder="1" applyAlignment="1">
      <alignment horizontal="center" vertical="center"/>
    </xf>
    <xf numFmtId="10" fontId="9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9" fontId="10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top"/>
    </xf>
    <xf numFmtId="0" fontId="6" fillId="3" borderId="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1" fillId="0" borderId="0" xfId="0" applyFont="1" applyAlignment="1"/>
    <xf numFmtId="1" fontId="7" fillId="0" borderId="9" xfId="0" applyNumberFormat="1" applyFont="1" applyBorder="1" applyAlignment="1">
      <alignment horizontal="center" vertical="center"/>
    </xf>
    <xf numFmtId="1" fontId="9" fillId="5" borderId="9" xfId="0" applyNumberFormat="1" applyFont="1" applyFill="1" applyBorder="1" applyAlignment="1">
      <alignment horizontal="center" vertical="center"/>
    </xf>
    <xf numFmtId="1" fontId="9" fillId="5" borderId="9" xfId="0" applyNumberFormat="1" applyFont="1" applyFill="1" applyBorder="1" applyAlignment="1">
      <alignment horizontal="center"/>
    </xf>
    <xf numFmtId="1" fontId="9" fillId="5" borderId="7" xfId="0" applyNumberFormat="1" applyFont="1" applyFill="1" applyBorder="1" applyAlignment="1">
      <alignment horizontal="center"/>
    </xf>
    <xf numFmtId="1" fontId="6" fillId="5" borderId="9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/>
    <xf numFmtId="0" fontId="9" fillId="0" borderId="6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9" fontId="9" fillId="0" borderId="7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G45"/>
  <sheetViews>
    <sheetView tabSelected="1" topLeftCell="A13" workbookViewId="0">
      <selection activeCell="AG41" sqref="AG41"/>
    </sheetView>
  </sheetViews>
  <sheetFormatPr defaultColWidth="14.42578125" defaultRowHeight="15.75" customHeight="1"/>
  <cols>
    <col min="1" max="1" width="28" customWidth="1"/>
    <col min="2" max="2" width="18.140625" customWidth="1"/>
    <col min="3" max="3" width="11.85546875" customWidth="1"/>
    <col min="4" max="4" width="13.5703125" customWidth="1"/>
    <col min="5" max="5" width="11.85546875" customWidth="1"/>
    <col min="6" max="6" width="15" customWidth="1"/>
    <col min="7" max="7" width="9.5703125" customWidth="1"/>
    <col min="8" max="8" width="10.140625" customWidth="1"/>
    <col min="9" max="9" width="10" customWidth="1"/>
    <col min="10" max="10" width="10.140625" customWidth="1"/>
    <col min="11" max="11" width="10.85546875" customWidth="1"/>
    <col min="12" max="12" width="9.85546875" customWidth="1"/>
    <col min="13" max="14" width="10.140625" customWidth="1"/>
    <col min="15" max="15" width="10.7109375" customWidth="1"/>
    <col min="16" max="16" width="10" customWidth="1"/>
    <col min="17" max="17" width="10.42578125" customWidth="1"/>
    <col min="18" max="18" width="9.85546875" customWidth="1"/>
    <col min="19" max="19" width="16.42578125" customWidth="1"/>
    <col min="20" max="20" width="16.85546875" customWidth="1"/>
    <col min="21" max="21" width="22.85546875" customWidth="1"/>
    <col min="22" max="22" width="19.42578125" customWidth="1"/>
    <col min="23" max="23" width="22.7109375" customWidth="1"/>
    <col min="24" max="24" width="26" customWidth="1"/>
    <col min="25" max="25" width="24.5703125" customWidth="1"/>
    <col min="26" max="27" width="19.7109375" customWidth="1"/>
    <col min="28" max="28" width="18.140625" customWidth="1"/>
    <col min="29" max="29" width="19.140625" customWidth="1"/>
    <col min="30" max="30" width="19.28515625" customWidth="1"/>
    <col min="31" max="31" width="20.28515625" customWidth="1"/>
    <col min="32" max="32" width="18.7109375" customWidth="1"/>
    <col min="33" max="33" width="20.5703125" customWidth="1"/>
  </cols>
  <sheetData>
    <row r="1" spans="1:33" ht="12.75">
      <c r="A1" s="37" t="s">
        <v>33</v>
      </c>
      <c r="B1" s="48" t="s">
        <v>0</v>
      </c>
      <c r="C1" s="48" t="s">
        <v>1</v>
      </c>
      <c r="D1" s="48" t="s">
        <v>2</v>
      </c>
      <c r="E1" s="48" t="s">
        <v>3</v>
      </c>
      <c r="F1" s="37" t="s">
        <v>4</v>
      </c>
      <c r="G1" s="41" t="s">
        <v>5</v>
      </c>
      <c r="H1" s="42"/>
      <c r="I1" s="42"/>
      <c r="J1" s="42"/>
      <c r="K1" s="42"/>
      <c r="L1" s="43"/>
      <c r="M1" s="41" t="s">
        <v>6</v>
      </c>
      <c r="N1" s="42"/>
      <c r="O1" s="42"/>
      <c r="P1" s="42"/>
      <c r="Q1" s="42"/>
      <c r="R1" s="43"/>
      <c r="S1" s="37" t="s">
        <v>7</v>
      </c>
      <c r="T1" s="37" t="s">
        <v>8</v>
      </c>
      <c r="U1" s="37" t="s">
        <v>9</v>
      </c>
      <c r="V1" s="39" t="s">
        <v>10</v>
      </c>
      <c r="W1" s="39" t="s">
        <v>11</v>
      </c>
      <c r="X1" s="39" t="s">
        <v>34</v>
      </c>
      <c r="Y1" s="39" t="s">
        <v>12</v>
      </c>
      <c r="Z1" s="37" t="s">
        <v>13</v>
      </c>
      <c r="AA1" s="37" t="s">
        <v>14</v>
      </c>
      <c r="AB1" s="37" t="s">
        <v>15</v>
      </c>
      <c r="AC1" s="37" t="s">
        <v>16</v>
      </c>
      <c r="AD1" s="37" t="s">
        <v>17</v>
      </c>
      <c r="AE1" s="37" t="s">
        <v>18</v>
      </c>
      <c r="AF1" s="37" t="s">
        <v>19</v>
      </c>
      <c r="AG1" s="37" t="s">
        <v>20</v>
      </c>
    </row>
    <row r="2" spans="1:33" ht="12.75">
      <c r="A2" s="47"/>
      <c r="B2" s="38"/>
      <c r="C2" s="38"/>
      <c r="D2" s="38"/>
      <c r="E2" s="38"/>
      <c r="F2" s="38"/>
      <c r="G2" s="46" t="s">
        <v>21</v>
      </c>
      <c r="H2" s="44" t="s">
        <v>22</v>
      </c>
      <c r="I2" s="43"/>
      <c r="J2" s="44" t="s">
        <v>23</v>
      </c>
      <c r="K2" s="42"/>
      <c r="L2" s="43"/>
      <c r="M2" s="44" t="s">
        <v>22</v>
      </c>
      <c r="N2" s="43"/>
      <c r="O2" s="44" t="s">
        <v>24</v>
      </c>
      <c r="P2" s="43"/>
      <c r="Q2" s="45" t="s">
        <v>25</v>
      </c>
      <c r="R2" s="46" t="s">
        <v>26</v>
      </c>
      <c r="S2" s="38"/>
      <c r="T2" s="38"/>
      <c r="U2" s="38"/>
      <c r="V2" s="40"/>
      <c r="W2" s="40"/>
      <c r="X2" s="40"/>
      <c r="Y2" s="40"/>
      <c r="Z2" s="38"/>
      <c r="AA2" s="38"/>
      <c r="AB2" s="38"/>
      <c r="AC2" s="38"/>
      <c r="AD2" s="38"/>
      <c r="AE2" s="38"/>
      <c r="AF2" s="38"/>
      <c r="AG2" s="38"/>
    </row>
    <row r="3" spans="1:33" ht="183.75" customHeight="1">
      <c r="A3" s="47"/>
      <c r="B3" s="38"/>
      <c r="C3" s="38"/>
      <c r="D3" s="38"/>
      <c r="E3" s="38"/>
      <c r="F3" s="38"/>
      <c r="G3" s="38"/>
      <c r="H3" s="36" t="s">
        <v>27</v>
      </c>
      <c r="I3" s="36" t="s">
        <v>28</v>
      </c>
      <c r="J3" s="36" t="s">
        <v>29</v>
      </c>
      <c r="K3" s="36" t="s">
        <v>30</v>
      </c>
      <c r="L3" s="36" t="s">
        <v>31</v>
      </c>
      <c r="M3" s="36" t="s">
        <v>27</v>
      </c>
      <c r="N3" s="36" t="s">
        <v>28</v>
      </c>
      <c r="O3" s="36" t="s">
        <v>27</v>
      </c>
      <c r="P3" s="36" t="s">
        <v>28</v>
      </c>
      <c r="Q3" s="38"/>
      <c r="R3" s="38"/>
      <c r="S3" s="38"/>
      <c r="T3" s="38"/>
      <c r="U3" s="38"/>
      <c r="V3" s="40"/>
      <c r="W3" s="40"/>
      <c r="X3" s="40"/>
      <c r="Y3" s="40"/>
      <c r="Z3" s="38"/>
      <c r="AA3" s="38"/>
      <c r="AB3" s="38"/>
      <c r="AC3" s="38"/>
      <c r="AD3" s="38"/>
      <c r="AE3" s="38"/>
      <c r="AF3" s="38"/>
      <c r="AG3" s="38"/>
    </row>
    <row r="4" spans="1:33" ht="12.75">
      <c r="A4" s="7" t="s">
        <v>71</v>
      </c>
      <c r="B4" s="19">
        <v>441</v>
      </c>
      <c r="C4" s="20">
        <v>50</v>
      </c>
      <c r="D4" s="20">
        <v>20</v>
      </c>
      <c r="E4" s="20">
        <v>1</v>
      </c>
      <c r="F4" s="20">
        <v>0</v>
      </c>
      <c r="G4" s="20">
        <v>16</v>
      </c>
      <c r="H4" s="20">
        <v>35</v>
      </c>
      <c r="I4" s="20">
        <v>0</v>
      </c>
      <c r="J4" s="20">
        <v>1</v>
      </c>
      <c r="K4" s="20">
        <v>0</v>
      </c>
      <c r="L4" s="20">
        <v>1</v>
      </c>
      <c r="M4" s="20">
        <v>2</v>
      </c>
      <c r="N4" s="20">
        <v>0</v>
      </c>
      <c r="O4" s="20">
        <v>17</v>
      </c>
      <c r="P4" s="20">
        <v>1</v>
      </c>
      <c r="Q4" s="20">
        <v>0</v>
      </c>
      <c r="R4" s="20">
        <v>0</v>
      </c>
      <c r="S4" s="20">
        <v>0</v>
      </c>
      <c r="T4" s="51">
        <v>54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0">
        <v>0</v>
      </c>
      <c r="AF4" s="20">
        <v>0</v>
      </c>
      <c r="AG4" s="20">
        <v>91</v>
      </c>
    </row>
    <row r="5" spans="1:33" ht="12.75">
      <c r="A5" s="7" t="s">
        <v>35</v>
      </c>
      <c r="B5" s="22">
        <v>724</v>
      </c>
      <c r="C5" s="14">
        <v>58</v>
      </c>
      <c r="D5" s="14">
        <v>22</v>
      </c>
      <c r="E5" s="14">
        <v>0</v>
      </c>
      <c r="F5" s="14">
        <v>0</v>
      </c>
      <c r="G5" s="14">
        <v>24</v>
      </c>
      <c r="H5" s="14">
        <v>24</v>
      </c>
      <c r="I5" s="14">
        <v>0</v>
      </c>
      <c r="J5" s="14">
        <v>4</v>
      </c>
      <c r="K5" s="14">
        <v>4</v>
      </c>
      <c r="L5" s="14">
        <v>5</v>
      </c>
      <c r="M5" s="14">
        <v>1</v>
      </c>
      <c r="N5" s="14">
        <v>0</v>
      </c>
      <c r="O5" s="14">
        <v>18</v>
      </c>
      <c r="P5" s="14">
        <v>3</v>
      </c>
      <c r="Q5" s="14">
        <v>0</v>
      </c>
      <c r="R5" s="14">
        <v>0</v>
      </c>
      <c r="S5" s="14" t="s">
        <v>77</v>
      </c>
      <c r="T5" s="52">
        <v>163</v>
      </c>
      <c r="U5" s="14" t="s">
        <v>77</v>
      </c>
      <c r="V5" s="15" t="s">
        <v>107</v>
      </c>
      <c r="W5" s="14" t="s">
        <v>77</v>
      </c>
      <c r="X5" s="14" t="s">
        <v>108</v>
      </c>
      <c r="Y5" s="14" t="s">
        <v>77</v>
      </c>
      <c r="Z5" s="14">
        <v>0</v>
      </c>
      <c r="AA5" s="14">
        <v>0</v>
      </c>
      <c r="AB5" s="14">
        <v>0</v>
      </c>
      <c r="AC5" s="23" t="s">
        <v>109</v>
      </c>
      <c r="AD5" s="14">
        <v>0</v>
      </c>
      <c r="AE5" s="23" t="s">
        <v>110</v>
      </c>
      <c r="AF5" s="23" t="s">
        <v>111</v>
      </c>
      <c r="AG5" s="14">
        <v>478</v>
      </c>
    </row>
    <row r="6" spans="1:33" ht="12.75">
      <c r="A6" s="7" t="s">
        <v>36</v>
      </c>
      <c r="B6" s="56">
        <v>694</v>
      </c>
      <c r="C6" s="57">
        <v>71</v>
      </c>
      <c r="D6" s="57">
        <v>14</v>
      </c>
      <c r="E6" s="57">
        <v>4</v>
      </c>
      <c r="F6" s="57">
        <v>0</v>
      </c>
      <c r="G6" s="57">
        <v>15</v>
      </c>
      <c r="H6" s="57">
        <v>60</v>
      </c>
      <c r="I6" s="57">
        <v>0</v>
      </c>
      <c r="J6" s="57">
        <v>7</v>
      </c>
      <c r="K6" s="57">
        <v>7</v>
      </c>
      <c r="L6" s="57">
        <v>1</v>
      </c>
      <c r="M6" s="57">
        <v>0</v>
      </c>
      <c r="N6" s="57">
        <v>0</v>
      </c>
      <c r="O6" s="57">
        <v>9</v>
      </c>
      <c r="P6" s="57">
        <v>5</v>
      </c>
      <c r="Q6" s="57">
        <v>0</v>
      </c>
      <c r="R6" s="57">
        <v>0</v>
      </c>
      <c r="S6" s="57">
        <v>23</v>
      </c>
      <c r="T6" s="53">
        <v>312</v>
      </c>
      <c r="U6" s="58" t="s">
        <v>127</v>
      </c>
      <c r="V6" s="59">
        <v>15</v>
      </c>
      <c r="W6" s="59" t="s">
        <v>87</v>
      </c>
      <c r="X6" s="59" t="s">
        <v>128</v>
      </c>
      <c r="Y6" s="59" t="s">
        <v>127</v>
      </c>
      <c r="Z6" s="59">
        <v>0</v>
      </c>
      <c r="AA6" s="59">
        <v>0</v>
      </c>
      <c r="AB6" s="59">
        <v>0</v>
      </c>
      <c r="AC6" s="58">
        <v>0.9</v>
      </c>
      <c r="AD6" s="59">
        <v>0</v>
      </c>
      <c r="AE6" s="59">
        <v>90</v>
      </c>
      <c r="AF6" s="59">
        <v>32</v>
      </c>
      <c r="AG6" s="59">
        <v>596</v>
      </c>
    </row>
    <row r="7" spans="1:33" ht="25.5">
      <c r="A7" s="7" t="s">
        <v>37</v>
      </c>
      <c r="B7" s="19">
        <v>1016</v>
      </c>
      <c r="C7" s="20">
        <v>113</v>
      </c>
      <c r="D7" s="20">
        <v>49</v>
      </c>
      <c r="E7" s="20">
        <v>0</v>
      </c>
      <c r="F7" s="20">
        <v>0</v>
      </c>
      <c r="G7" s="20">
        <v>49</v>
      </c>
      <c r="H7" s="20">
        <v>60</v>
      </c>
      <c r="I7" s="20">
        <v>4</v>
      </c>
      <c r="J7" s="20">
        <v>6</v>
      </c>
      <c r="K7" s="20">
        <v>7</v>
      </c>
      <c r="L7" s="20">
        <v>5</v>
      </c>
      <c r="M7" s="20">
        <v>1</v>
      </c>
      <c r="N7" s="20">
        <v>0</v>
      </c>
      <c r="O7" s="20">
        <v>30</v>
      </c>
      <c r="P7" s="20">
        <v>18</v>
      </c>
      <c r="Q7" s="20">
        <v>0</v>
      </c>
      <c r="R7" s="20">
        <v>0</v>
      </c>
      <c r="S7" s="20">
        <v>49</v>
      </c>
      <c r="T7" s="51">
        <v>535</v>
      </c>
      <c r="U7" s="20" t="s">
        <v>104</v>
      </c>
      <c r="V7" s="20">
        <v>49</v>
      </c>
      <c r="W7" s="20">
        <v>48</v>
      </c>
      <c r="X7" s="20" t="s">
        <v>105</v>
      </c>
      <c r="Y7" s="20">
        <v>1</v>
      </c>
      <c r="Z7" s="20">
        <v>0</v>
      </c>
      <c r="AA7" s="20">
        <v>0</v>
      </c>
      <c r="AB7" s="20">
        <v>0</v>
      </c>
      <c r="AC7" s="20">
        <v>132</v>
      </c>
      <c r="AD7" s="20">
        <v>0</v>
      </c>
      <c r="AE7" s="20">
        <v>598</v>
      </c>
      <c r="AF7" s="20">
        <v>99</v>
      </c>
      <c r="AG7" s="20">
        <v>955</v>
      </c>
    </row>
    <row r="8" spans="1:33" ht="17.25" customHeight="1">
      <c r="A8" s="7" t="s">
        <v>38</v>
      </c>
      <c r="B8" s="28">
        <v>352</v>
      </c>
      <c r="C8" s="20">
        <v>22</v>
      </c>
      <c r="D8" s="20">
        <v>14</v>
      </c>
      <c r="E8" s="20">
        <v>1</v>
      </c>
      <c r="F8" s="20">
        <v>0</v>
      </c>
      <c r="G8" s="20">
        <v>6</v>
      </c>
      <c r="H8" s="20">
        <v>17</v>
      </c>
      <c r="I8" s="20">
        <v>0</v>
      </c>
      <c r="J8" s="20">
        <v>4</v>
      </c>
      <c r="K8" s="20">
        <v>2</v>
      </c>
      <c r="L8" s="20">
        <v>3</v>
      </c>
      <c r="M8" s="20">
        <v>0</v>
      </c>
      <c r="N8" s="20">
        <v>2</v>
      </c>
      <c r="O8" s="20">
        <v>11</v>
      </c>
      <c r="P8" s="20">
        <v>0</v>
      </c>
      <c r="Q8" s="20">
        <v>1</v>
      </c>
      <c r="R8" s="20">
        <v>0</v>
      </c>
      <c r="S8" s="20">
        <v>0</v>
      </c>
      <c r="T8" s="51">
        <v>56</v>
      </c>
      <c r="U8" s="29" t="s">
        <v>112</v>
      </c>
      <c r="V8" s="29" t="s">
        <v>112</v>
      </c>
      <c r="W8" s="29" t="s">
        <v>112</v>
      </c>
      <c r="X8" s="29" t="s">
        <v>112</v>
      </c>
      <c r="Y8" s="29" t="s">
        <v>112</v>
      </c>
      <c r="Z8" s="20">
        <v>0</v>
      </c>
      <c r="AA8" s="20">
        <v>0</v>
      </c>
      <c r="AB8" s="20">
        <v>0</v>
      </c>
      <c r="AC8" s="20">
        <v>0</v>
      </c>
      <c r="AD8" s="20">
        <v>2</v>
      </c>
      <c r="AE8" s="21" t="s">
        <v>113</v>
      </c>
      <c r="AF8" s="21" t="s">
        <v>114</v>
      </c>
      <c r="AG8" s="21" t="s">
        <v>115</v>
      </c>
    </row>
    <row r="9" spans="1:33" ht="25.5">
      <c r="A9" s="7" t="s">
        <v>39</v>
      </c>
      <c r="B9" s="28">
        <v>51</v>
      </c>
      <c r="C9" s="20">
        <v>6</v>
      </c>
      <c r="D9" s="20">
        <v>0</v>
      </c>
      <c r="E9" s="20">
        <v>0</v>
      </c>
      <c r="F9" s="20">
        <v>0</v>
      </c>
      <c r="G9" s="20">
        <v>0</v>
      </c>
      <c r="H9" s="20">
        <v>6</v>
      </c>
      <c r="I9" s="20">
        <v>0</v>
      </c>
      <c r="J9" s="20">
        <v>3</v>
      </c>
      <c r="K9" s="20">
        <v>1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51">
        <v>27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 t="s">
        <v>75</v>
      </c>
      <c r="AF9" s="20">
        <v>0</v>
      </c>
      <c r="AG9" s="20" t="s">
        <v>76</v>
      </c>
    </row>
    <row r="10" spans="1:33" ht="12.75">
      <c r="A10" s="7" t="s">
        <v>40</v>
      </c>
      <c r="B10" s="19">
        <v>218</v>
      </c>
      <c r="C10" s="20">
        <v>23</v>
      </c>
      <c r="D10" s="20">
        <v>8</v>
      </c>
      <c r="E10" s="20">
        <v>0</v>
      </c>
      <c r="F10" s="20">
        <v>0</v>
      </c>
      <c r="G10" s="20">
        <v>10</v>
      </c>
      <c r="H10" s="20">
        <v>13</v>
      </c>
      <c r="I10" s="20">
        <v>0</v>
      </c>
      <c r="J10" s="20">
        <v>2</v>
      </c>
      <c r="K10" s="20">
        <v>1</v>
      </c>
      <c r="L10" s="20">
        <v>10</v>
      </c>
      <c r="M10" s="20">
        <v>4</v>
      </c>
      <c r="N10" s="20">
        <v>0</v>
      </c>
      <c r="O10" s="20">
        <v>4</v>
      </c>
      <c r="P10" s="20">
        <v>0</v>
      </c>
      <c r="Q10" s="20">
        <v>0</v>
      </c>
      <c r="R10" s="20">
        <v>0</v>
      </c>
      <c r="S10" s="20">
        <v>0</v>
      </c>
      <c r="T10" s="51">
        <v>114</v>
      </c>
      <c r="U10" s="20">
        <v>0</v>
      </c>
      <c r="V10" s="20">
        <v>0</v>
      </c>
      <c r="W10" s="20">
        <v>0</v>
      </c>
      <c r="X10" s="20" t="s">
        <v>94</v>
      </c>
      <c r="Y10" s="20">
        <v>0</v>
      </c>
      <c r="Z10" s="20">
        <v>0</v>
      </c>
      <c r="AA10" s="20">
        <v>0</v>
      </c>
      <c r="AB10" s="20">
        <v>107</v>
      </c>
      <c r="AC10" s="20">
        <v>20</v>
      </c>
      <c r="AD10" s="20">
        <v>0</v>
      </c>
      <c r="AE10" s="20">
        <v>205</v>
      </c>
      <c r="AF10" s="20">
        <v>0</v>
      </c>
      <c r="AG10" s="20">
        <v>217</v>
      </c>
    </row>
    <row r="11" spans="1:33" ht="38.25">
      <c r="A11" s="7" t="s">
        <v>41</v>
      </c>
      <c r="B11" s="24">
        <v>103</v>
      </c>
      <c r="C11" s="25">
        <v>13</v>
      </c>
      <c r="D11" s="25">
        <v>5</v>
      </c>
      <c r="E11" s="25">
        <v>0</v>
      </c>
      <c r="F11" s="25">
        <v>0</v>
      </c>
      <c r="G11" s="25">
        <v>5</v>
      </c>
      <c r="H11" s="25">
        <v>7</v>
      </c>
      <c r="I11" s="25">
        <v>0</v>
      </c>
      <c r="J11" s="25">
        <v>1</v>
      </c>
      <c r="K11" s="25">
        <v>1</v>
      </c>
      <c r="L11" s="25">
        <v>3</v>
      </c>
      <c r="M11" s="25">
        <v>1</v>
      </c>
      <c r="N11" s="25">
        <v>0</v>
      </c>
      <c r="O11" s="25">
        <v>4</v>
      </c>
      <c r="P11" s="25">
        <v>0</v>
      </c>
      <c r="Q11" s="25">
        <v>0</v>
      </c>
      <c r="R11" s="25">
        <v>0</v>
      </c>
      <c r="S11" s="25" t="s">
        <v>77</v>
      </c>
      <c r="T11" s="54">
        <v>59</v>
      </c>
      <c r="U11" s="25" t="s">
        <v>77</v>
      </c>
      <c r="V11" s="8">
        <v>13</v>
      </c>
      <c r="W11" s="25" t="s">
        <v>77</v>
      </c>
      <c r="X11" s="8">
        <v>13</v>
      </c>
      <c r="Y11" s="25" t="s">
        <v>77</v>
      </c>
      <c r="Z11" s="8">
        <v>0</v>
      </c>
      <c r="AA11" s="8">
        <v>0</v>
      </c>
      <c r="AB11" s="35"/>
      <c r="AC11" s="8">
        <v>3</v>
      </c>
      <c r="AD11" s="8">
        <v>0</v>
      </c>
      <c r="AE11" s="8">
        <v>96</v>
      </c>
      <c r="AF11" s="8">
        <v>3</v>
      </c>
      <c r="AG11" s="8">
        <v>103</v>
      </c>
    </row>
    <row r="12" spans="1:33" ht="13.5" customHeight="1">
      <c r="A12" s="7" t="s">
        <v>42</v>
      </c>
      <c r="B12" s="19">
        <v>285</v>
      </c>
      <c r="C12" s="20">
        <v>20</v>
      </c>
      <c r="D12" s="20">
        <v>11</v>
      </c>
      <c r="E12" s="20">
        <v>0</v>
      </c>
      <c r="F12" s="20">
        <v>0</v>
      </c>
      <c r="G12" s="20">
        <v>7</v>
      </c>
      <c r="H12" s="20">
        <v>13</v>
      </c>
      <c r="I12" s="20">
        <v>0</v>
      </c>
      <c r="J12" s="20">
        <v>3</v>
      </c>
      <c r="K12" s="20">
        <v>2</v>
      </c>
      <c r="L12" s="20">
        <v>2</v>
      </c>
      <c r="M12" s="20">
        <v>1</v>
      </c>
      <c r="N12" s="20">
        <v>0</v>
      </c>
      <c r="O12" s="20">
        <v>8</v>
      </c>
      <c r="P12" s="20">
        <v>2</v>
      </c>
      <c r="Q12" s="20">
        <v>0</v>
      </c>
      <c r="R12" s="20">
        <v>0</v>
      </c>
      <c r="S12" s="20" t="s">
        <v>77</v>
      </c>
      <c r="T12" s="51">
        <v>94</v>
      </c>
      <c r="U12" s="20" t="s">
        <v>77</v>
      </c>
      <c r="V12" s="20">
        <v>20</v>
      </c>
      <c r="W12" s="20" t="s">
        <v>77</v>
      </c>
      <c r="X12" s="20">
        <v>12</v>
      </c>
      <c r="Y12" s="20" t="s">
        <v>77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30">
        <v>14</v>
      </c>
      <c r="AG12" s="20">
        <v>56</v>
      </c>
    </row>
    <row r="13" spans="1:33" ht="12.75">
      <c r="A13" s="7" t="s">
        <v>43</v>
      </c>
      <c r="B13" s="19">
        <v>276</v>
      </c>
      <c r="C13" s="20">
        <v>29</v>
      </c>
      <c r="D13" s="20">
        <v>6</v>
      </c>
      <c r="E13" s="20">
        <v>0</v>
      </c>
      <c r="F13" s="20">
        <v>0</v>
      </c>
      <c r="G13" s="20">
        <v>6</v>
      </c>
      <c r="H13" s="20">
        <v>22</v>
      </c>
      <c r="I13" s="20">
        <v>1</v>
      </c>
      <c r="J13" s="20">
        <v>0</v>
      </c>
      <c r="K13" s="20">
        <v>0</v>
      </c>
      <c r="L13" s="20">
        <v>4</v>
      </c>
      <c r="M13" s="20">
        <v>0</v>
      </c>
      <c r="N13" s="20">
        <v>0</v>
      </c>
      <c r="O13" s="20">
        <v>6</v>
      </c>
      <c r="P13" s="20">
        <v>0</v>
      </c>
      <c r="Q13" s="20">
        <v>0</v>
      </c>
      <c r="R13" s="20">
        <v>0</v>
      </c>
      <c r="S13" s="20">
        <v>0</v>
      </c>
      <c r="T13" s="51">
        <v>32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45</v>
      </c>
      <c r="AC13" s="31">
        <v>0.7</v>
      </c>
      <c r="AD13" s="20">
        <v>0</v>
      </c>
      <c r="AE13" s="20">
        <v>278</v>
      </c>
      <c r="AF13" s="20">
        <v>2</v>
      </c>
      <c r="AG13" s="20">
        <v>270</v>
      </c>
    </row>
    <row r="14" spans="1:33" ht="12.75">
      <c r="A14" s="7" t="s">
        <v>44</v>
      </c>
      <c r="B14" s="28">
        <v>191</v>
      </c>
      <c r="C14" s="20">
        <v>18</v>
      </c>
      <c r="D14" s="20">
        <v>3</v>
      </c>
      <c r="E14" s="20">
        <v>0</v>
      </c>
      <c r="F14" s="20">
        <v>0</v>
      </c>
      <c r="G14" s="20">
        <v>2</v>
      </c>
      <c r="H14" s="20">
        <v>16</v>
      </c>
      <c r="I14" s="20">
        <v>0</v>
      </c>
      <c r="J14" s="20">
        <v>2</v>
      </c>
      <c r="K14" s="20">
        <v>0</v>
      </c>
      <c r="L14" s="20">
        <v>5</v>
      </c>
      <c r="M14" s="20">
        <v>0</v>
      </c>
      <c r="N14" s="20">
        <v>0</v>
      </c>
      <c r="O14" s="20">
        <v>3</v>
      </c>
      <c r="P14" s="20">
        <v>0</v>
      </c>
      <c r="Q14" s="20">
        <v>0</v>
      </c>
      <c r="R14" s="20">
        <v>0</v>
      </c>
      <c r="S14" s="20">
        <v>0</v>
      </c>
      <c r="T14" s="51">
        <v>69</v>
      </c>
      <c r="U14" s="20" t="s">
        <v>78</v>
      </c>
      <c r="V14" s="20">
        <v>1</v>
      </c>
      <c r="W14" s="20">
        <v>0</v>
      </c>
      <c r="X14" s="20" t="s">
        <v>79</v>
      </c>
      <c r="Y14" s="20">
        <v>0</v>
      </c>
      <c r="Z14" s="20">
        <v>0</v>
      </c>
      <c r="AA14" s="20">
        <v>0</v>
      </c>
      <c r="AB14" s="20">
        <v>0</v>
      </c>
      <c r="AC14" s="20" t="s">
        <v>80</v>
      </c>
      <c r="AD14" s="20">
        <v>0</v>
      </c>
      <c r="AE14" s="20">
        <v>65</v>
      </c>
      <c r="AF14" s="20" t="s">
        <v>81</v>
      </c>
      <c r="AG14" s="20">
        <v>48</v>
      </c>
    </row>
    <row r="15" spans="1:33" ht="12.75">
      <c r="A15" s="8" t="s">
        <v>45</v>
      </c>
      <c r="B15" s="22">
        <v>208</v>
      </c>
      <c r="C15" s="14">
        <v>11</v>
      </c>
      <c r="D15" s="14">
        <v>8</v>
      </c>
      <c r="E15" s="14">
        <v>0</v>
      </c>
      <c r="F15" s="14">
        <v>0</v>
      </c>
      <c r="G15" s="14">
        <v>4</v>
      </c>
      <c r="H15" s="14">
        <v>5</v>
      </c>
      <c r="I15" s="14">
        <v>2</v>
      </c>
      <c r="J15" s="14">
        <v>0</v>
      </c>
      <c r="K15" s="14">
        <v>2</v>
      </c>
      <c r="L15" s="14">
        <v>0</v>
      </c>
      <c r="M15" s="14">
        <v>3</v>
      </c>
      <c r="N15" s="14">
        <v>1</v>
      </c>
      <c r="O15" s="14">
        <v>4</v>
      </c>
      <c r="P15" s="14">
        <v>0</v>
      </c>
      <c r="Q15" s="14">
        <v>0</v>
      </c>
      <c r="R15" s="14">
        <v>0</v>
      </c>
      <c r="S15" s="14">
        <v>1</v>
      </c>
      <c r="T15" s="52">
        <v>97</v>
      </c>
      <c r="U15" s="14" t="s">
        <v>121</v>
      </c>
      <c r="V15" s="14" t="s">
        <v>122</v>
      </c>
      <c r="W15" s="14" t="s">
        <v>121</v>
      </c>
      <c r="X15" s="14" t="s">
        <v>123</v>
      </c>
      <c r="Y15" s="14" t="s">
        <v>124</v>
      </c>
      <c r="Z15" s="14">
        <v>0</v>
      </c>
      <c r="AA15" s="14">
        <v>0</v>
      </c>
      <c r="AB15" s="14">
        <v>4</v>
      </c>
      <c r="AC15" s="14" t="s">
        <v>125</v>
      </c>
      <c r="AD15" s="14">
        <v>1</v>
      </c>
      <c r="AE15" s="14">
        <v>186</v>
      </c>
      <c r="AF15" s="15">
        <v>1</v>
      </c>
      <c r="AG15" s="14" t="s">
        <v>126</v>
      </c>
    </row>
    <row r="16" spans="1:33" ht="12.75">
      <c r="A16" s="7" t="s">
        <v>46</v>
      </c>
      <c r="B16" s="28">
        <v>93</v>
      </c>
      <c r="C16" s="20">
        <v>6</v>
      </c>
      <c r="D16" s="20">
        <v>3</v>
      </c>
      <c r="E16" s="20">
        <v>0</v>
      </c>
      <c r="F16" s="20">
        <v>0</v>
      </c>
      <c r="G16" s="20">
        <v>1</v>
      </c>
      <c r="H16" s="20">
        <v>5</v>
      </c>
      <c r="I16" s="20">
        <v>0</v>
      </c>
      <c r="J16" s="20">
        <v>0</v>
      </c>
      <c r="K16" s="20">
        <v>0</v>
      </c>
      <c r="L16" s="20">
        <v>1</v>
      </c>
      <c r="M16" s="20">
        <v>2</v>
      </c>
      <c r="N16" s="20">
        <v>0</v>
      </c>
      <c r="O16" s="20">
        <v>1</v>
      </c>
      <c r="P16" s="20">
        <v>0</v>
      </c>
      <c r="Q16" s="20">
        <v>0</v>
      </c>
      <c r="R16" s="20">
        <v>0</v>
      </c>
      <c r="S16" s="20">
        <v>0</v>
      </c>
      <c r="T16" s="51">
        <v>34</v>
      </c>
      <c r="U16" s="20">
        <v>0</v>
      </c>
      <c r="V16" s="20">
        <v>0</v>
      </c>
      <c r="W16" s="20">
        <v>0</v>
      </c>
      <c r="X16" s="20" t="s">
        <v>96</v>
      </c>
      <c r="Y16" s="20">
        <v>0</v>
      </c>
      <c r="Z16" s="20">
        <v>0</v>
      </c>
      <c r="AA16" s="20">
        <v>0</v>
      </c>
      <c r="AB16" s="20">
        <v>31</v>
      </c>
      <c r="AC16" s="20">
        <v>0</v>
      </c>
      <c r="AD16" s="20">
        <v>0</v>
      </c>
      <c r="AE16" s="20">
        <v>45</v>
      </c>
      <c r="AF16" s="20">
        <v>0</v>
      </c>
      <c r="AG16" s="20">
        <v>29</v>
      </c>
    </row>
    <row r="17" spans="1:33" ht="12.75">
      <c r="A17" s="7" t="s">
        <v>47</v>
      </c>
      <c r="B17" s="28">
        <v>44</v>
      </c>
      <c r="C17" s="20">
        <v>4</v>
      </c>
      <c r="D17" s="20">
        <v>0</v>
      </c>
      <c r="E17" s="20">
        <v>0</v>
      </c>
      <c r="F17" s="20">
        <v>0</v>
      </c>
      <c r="G17" s="20">
        <v>1</v>
      </c>
      <c r="H17" s="20">
        <v>3</v>
      </c>
      <c r="I17" s="20">
        <v>0</v>
      </c>
      <c r="J17" s="20">
        <v>1</v>
      </c>
      <c r="K17" s="20">
        <v>0</v>
      </c>
      <c r="L17" s="20">
        <v>1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51">
        <v>22</v>
      </c>
      <c r="U17" s="20" t="s">
        <v>72</v>
      </c>
      <c r="V17" s="20">
        <v>0</v>
      </c>
      <c r="W17" s="20" t="s">
        <v>72</v>
      </c>
      <c r="X17" s="20">
        <v>0</v>
      </c>
      <c r="Y17" s="20" t="s">
        <v>72</v>
      </c>
      <c r="Z17" s="20" t="s">
        <v>72</v>
      </c>
      <c r="AA17" s="20" t="s">
        <v>72</v>
      </c>
      <c r="AB17" s="20">
        <v>0</v>
      </c>
      <c r="AC17" s="27">
        <v>0</v>
      </c>
      <c r="AD17" s="27">
        <v>0</v>
      </c>
      <c r="AE17" s="26">
        <v>1</v>
      </c>
      <c r="AF17" s="27" t="s">
        <v>73</v>
      </c>
      <c r="AG17" s="27">
        <v>18</v>
      </c>
    </row>
    <row r="18" spans="1:33" ht="25.5">
      <c r="A18" s="7" t="s">
        <v>48</v>
      </c>
      <c r="B18" s="19">
        <v>759</v>
      </c>
      <c r="C18" s="20">
        <v>60</v>
      </c>
      <c r="D18" s="20">
        <v>26</v>
      </c>
      <c r="E18" s="20">
        <v>0</v>
      </c>
      <c r="F18" s="20">
        <v>0</v>
      </c>
      <c r="G18" s="20">
        <v>22</v>
      </c>
      <c r="H18" s="20">
        <v>38</v>
      </c>
      <c r="I18" s="20">
        <v>0</v>
      </c>
      <c r="J18" s="20">
        <v>8</v>
      </c>
      <c r="K18" s="20">
        <v>3</v>
      </c>
      <c r="L18" s="20">
        <v>5</v>
      </c>
      <c r="M18" s="20">
        <v>5</v>
      </c>
      <c r="N18" s="20">
        <v>0</v>
      </c>
      <c r="O18" s="20">
        <v>17</v>
      </c>
      <c r="P18" s="20">
        <v>2</v>
      </c>
      <c r="Q18" s="20">
        <v>1</v>
      </c>
      <c r="R18" s="20">
        <v>0</v>
      </c>
      <c r="S18" s="20">
        <v>25</v>
      </c>
      <c r="T18" s="51">
        <v>185</v>
      </c>
      <c r="U18" s="32" t="s">
        <v>99</v>
      </c>
      <c r="V18" s="33" t="s">
        <v>100</v>
      </c>
      <c r="W18" s="21" t="s">
        <v>101</v>
      </c>
      <c r="X18" s="20" t="s">
        <v>102</v>
      </c>
      <c r="Y18" s="21" t="s">
        <v>103</v>
      </c>
      <c r="Z18" s="20">
        <v>0</v>
      </c>
      <c r="AA18" s="20">
        <v>0</v>
      </c>
      <c r="AB18" s="20">
        <v>0</v>
      </c>
      <c r="AC18" s="21">
        <v>0.25</v>
      </c>
      <c r="AD18" s="20">
        <v>0</v>
      </c>
      <c r="AE18" s="21">
        <v>0.06</v>
      </c>
      <c r="AF18" s="21">
        <v>0.24</v>
      </c>
      <c r="AG18" s="21">
        <v>0.87</v>
      </c>
    </row>
    <row r="19" spans="1:33" ht="12.75">
      <c r="A19" s="7" t="s">
        <v>49</v>
      </c>
      <c r="B19" s="28">
        <v>123</v>
      </c>
      <c r="C19" s="20">
        <v>13</v>
      </c>
      <c r="D19" s="20">
        <v>2</v>
      </c>
      <c r="E19" s="20">
        <v>0</v>
      </c>
      <c r="F19" s="20">
        <v>0</v>
      </c>
      <c r="G19" s="20">
        <v>3</v>
      </c>
      <c r="H19" s="20">
        <v>10</v>
      </c>
      <c r="I19" s="20">
        <v>0</v>
      </c>
      <c r="J19" s="20">
        <v>2</v>
      </c>
      <c r="K19" s="20">
        <v>2</v>
      </c>
      <c r="L19" s="20">
        <v>6</v>
      </c>
      <c r="M19" s="20">
        <v>0</v>
      </c>
      <c r="N19" s="20">
        <v>0</v>
      </c>
      <c r="O19" s="20">
        <v>1</v>
      </c>
      <c r="P19" s="20">
        <v>1</v>
      </c>
      <c r="Q19" s="20">
        <v>0</v>
      </c>
      <c r="R19" s="20">
        <v>0</v>
      </c>
      <c r="S19" s="20">
        <v>2</v>
      </c>
      <c r="T19" s="51">
        <v>66</v>
      </c>
      <c r="U19" s="20">
        <v>0</v>
      </c>
      <c r="V19" s="20">
        <v>0</v>
      </c>
      <c r="W19" s="20">
        <v>0</v>
      </c>
      <c r="X19" s="20" t="s">
        <v>97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108</v>
      </c>
      <c r="AF19" s="20">
        <v>0</v>
      </c>
      <c r="AG19" s="20">
        <v>69</v>
      </c>
    </row>
    <row r="20" spans="1:33" ht="25.5">
      <c r="A20" s="7" t="s">
        <v>50</v>
      </c>
      <c r="B20" s="28">
        <v>514</v>
      </c>
      <c r="C20" s="20">
        <v>49</v>
      </c>
      <c r="D20" s="20">
        <v>13</v>
      </c>
      <c r="E20" s="20">
        <v>2</v>
      </c>
      <c r="F20" s="20">
        <v>0</v>
      </c>
      <c r="G20" s="20">
        <v>14</v>
      </c>
      <c r="H20" s="20">
        <v>37</v>
      </c>
      <c r="I20" s="20">
        <v>0</v>
      </c>
      <c r="J20" s="20">
        <v>5</v>
      </c>
      <c r="K20" s="20">
        <v>1</v>
      </c>
      <c r="L20" s="20">
        <v>2</v>
      </c>
      <c r="M20" s="20">
        <v>4</v>
      </c>
      <c r="N20" s="20">
        <v>0</v>
      </c>
      <c r="O20" s="20">
        <v>7</v>
      </c>
      <c r="P20" s="20">
        <v>2</v>
      </c>
      <c r="Q20" s="20">
        <v>0</v>
      </c>
      <c r="R20" s="20">
        <v>0</v>
      </c>
      <c r="S20" s="20">
        <v>4</v>
      </c>
      <c r="T20" s="51">
        <v>90</v>
      </c>
      <c r="U20" s="20" t="s">
        <v>83</v>
      </c>
      <c r="V20" s="20">
        <v>14</v>
      </c>
      <c r="W20" s="20" t="s">
        <v>83</v>
      </c>
      <c r="X20" s="20" t="s">
        <v>84</v>
      </c>
      <c r="Y20" s="20" t="s">
        <v>83</v>
      </c>
      <c r="Z20" s="20">
        <v>0</v>
      </c>
      <c r="AA20" s="20">
        <v>0</v>
      </c>
      <c r="AB20" s="20">
        <v>49</v>
      </c>
      <c r="AC20" s="20">
        <v>21</v>
      </c>
      <c r="AD20" s="20">
        <v>1</v>
      </c>
      <c r="AE20" s="20">
        <v>114</v>
      </c>
      <c r="AF20" s="20">
        <v>26</v>
      </c>
      <c r="AG20" s="20">
        <v>221</v>
      </c>
    </row>
    <row r="21" spans="1:33" ht="12.75">
      <c r="A21" s="7" t="s">
        <v>51</v>
      </c>
      <c r="B21" s="28">
        <v>66</v>
      </c>
      <c r="C21" s="20">
        <v>9</v>
      </c>
      <c r="D21" s="20">
        <v>5</v>
      </c>
      <c r="E21" s="20">
        <v>0</v>
      </c>
      <c r="F21" s="20">
        <v>0</v>
      </c>
      <c r="G21" s="20">
        <v>4</v>
      </c>
      <c r="H21" s="20">
        <v>5</v>
      </c>
      <c r="I21" s="20">
        <v>0</v>
      </c>
      <c r="J21" s="20">
        <v>1</v>
      </c>
      <c r="K21" s="20">
        <v>0</v>
      </c>
      <c r="L21" s="20">
        <v>4</v>
      </c>
      <c r="M21" s="20">
        <v>3</v>
      </c>
      <c r="N21" s="20">
        <v>0</v>
      </c>
      <c r="O21" s="20">
        <v>1</v>
      </c>
      <c r="P21" s="20">
        <v>0</v>
      </c>
      <c r="Q21" s="20">
        <v>1</v>
      </c>
      <c r="R21" s="20">
        <v>0</v>
      </c>
      <c r="S21" s="20" t="s">
        <v>85</v>
      </c>
      <c r="T21" s="51">
        <v>22</v>
      </c>
      <c r="U21" s="20"/>
      <c r="V21" s="20"/>
      <c r="W21" s="20"/>
      <c r="X21" s="20"/>
      <c r="Y21" s="20"/>
      <c r="Z21" s="20">
        <v>0</v>
      </c>
      <c r="AA21" s="20">
        <v>0</v>
      </c>
      <c r="AB21" s="20">
        <v>10</v>
      </c>
      <c r="AC21" s="20">
        <v>0</v>
      </c>
      <c r="AD21" s="20">
        <v>0</v>
      </c>
      <c r="AE21" s="20">
        <v>65</v>
      </c>
      <c r="AF21" s="20">
        <v>0</v>
      </c>
      <c r="AG21" s="20">
        <v>30</v>
      </c>
    </row>
    <row r="22" spans="1:33" ht="14.25" customHeight="1">
      <c r="A22" s="7" t="s">
        <v>52</v>
      </c>
      <c r="B22" s="22">
        <v>117</v>
      </c>
      <c r="C22" s="14">
        <v>11</v>
      </c>
      <c r="D22" s="14">
        <v>5</v>
      </c>
      <c r="E22" s="14">
        <v>0</v>
      </c>
      <c r="F22" s="14">
        <v>0</v>
      </c>
      <c r="G22" s="14">
        <v>7</v>
      </c>
      <c r="H22" s="14">
        <v>4</v>
      </c>
      <c r="I22" s="14">
        <v>0</v>
      </c>
      <c r="J22" s="14">
        <v>1</v>
      </c>
      <c r="K22" s="14">
        <v>0</v>
      </c>
      <c r="L22" s="14">
        <v>0</v>
      </c>
      <c r="M22" s="14">
        <v>1</v>
      </c>
      <c r="N22" s="14">
        <v>0</v>
      </c>
      <c r="O22" s="14">
        <v>4</v>
      </c>
      <c r="P22" s="14">
        <v>0</v>
      </c>
      <c r="Q22" s="14">
        <v>0</v>
      </c>
      <c r="R22" s="14">
        <v>0</v>
      </c>
      <c r="S22" s="14">
        <v>0</v>
      </c>
      <c r="T22" s="52">
        <v>56</v>
      </c>
      <c r="U22" s="34">
        <v>0</v>
      </c>
      <c r="V22" s="34">
        <v>7</v>
      </c>
      <c r="W22" s="14">
        <v>0</v>
      </c>
      <c r="X22" s="14">
        <v>4</v>
      </c>
      <c r="Y22" s="14">
        <v>0</v>
      </c>
      <c r="Z22" s="14">
        <v>0</v>
      </c>
      <c r="AA22" s="14">
        <v>0</v>
      </c>
      <c r="AB22" s="14">
        <v>0</v>
      </c>
      <c r="AC22" s="14">
        <v>26</v>
      </c>
      <c r="AD22" s="14">
        <v>0</v>
      </c>
      <c r="AE22" s="14">
        <v>97</v>
      </c>
      <c r="AF22" s="14">
        <v>0</v>
      </c>
      <c r="AG22" s="14">
        <v>117</v>
      </c>
    </row>
    <row r="23" spans="1:33" ht="12.75">
      <c r="A23" s="7" t="s">
        <v>53</v>
      </c>
      <c r="B23" s="28">
        <v>173</v>
      </c>
      <c r="C23" s="20">
        <v>14</v>
      </c>
      <c r="D23" s="20">
        <v>10</v>
      </c>
      <c r="E23" s="20">
        <v>0</v>
      </c>
      <c r="F23" s="20">
        <v>0</v>
      </c>
      <c r="G23" s="20">
        <v>5</v>
      </c>
      <c r="H23" s="20">
        <v>9</v>
      </c>
      <c r="I23" s="20">
        <v>0</v>
      </c>
      <c r="J23" s="20">
        <v>1</v>
      </c>
      <c r="K23" s="20">
        <v>2</v>
      </c>
      <c r="L23" s="20">
        <v>4</v>
      </c>
      <c r="M23" s="20">
        <v>1</v>
      </c>
      <c r="N23" s="20">
        <v>0</v>
      </c>
      <c r="O23" s="20">
        <v>9</v>
      </c>
      <c r="P23" s="20">
        <v>0</v>
      </c>
      <c r="Q23" s="20">
        <v>0</v>
      </c>
      <c r="R23" s="20">
        <v>0</v>
      </c>
      <c r="S23" s="20">
        <v>8</v>
      </c>
      <c r="T23" s="51">
        <v>95</v>
      </c>
      <c r="U23" s="20" t="s">
        <v>86</v>
      </c>
      <c r="V23" s="20" t="s">
        <v>87</v>
      </c>
      <c r="W23" s="20" t="s">
        <v>88</v>
      </c>
      <c r="X23" s="20" t="s">
        <v>89</v>
      </c>
      <c r="Y23" s="20">
        <v>25</v>
      </c>
      <c r="Z23" s="20">
        <v>0</v>
      </c>
      <c r="AA23" s="20">
        <v>0</v>
      </c>
      <c r="AB23" s="20">
        <v>0</v>
      </c>
      <c r="AC23" s="20">
        <v>8</v>
      </c>
      <c r="AD23" s="20">
        <v>2</v>
      </c>
      <c r="AE23" s="20">
        <v>173</v>
      </c>
      <c r="AF23" s="20" t="s">
        <v>74</v>
      </c>
      <c r="AG23" s="20">
        <v>156</v>
      </c>
    </row>
    <row r="24" spans="1:33" ht="12.75">
      <c r="A24" s="7" t="s">
        <v>54</v>
      </c>
      <c r="B24" s="28">
        <v>28</v>
      </c>
      <c r="C24" s="20">
        <v>1</v>
      </c>
      <c r="D24" s="20">
        <v>0</v>
      </c>
      <c r="E24" s="20">
        <v>0</v>
      </c>
      <c r="F24" s="20">
        <v>0</v>
      </c>
      <c r="G24" s="20">
        <v>0</v>
      </c>
      <c r="H24" s="20">
        <v>1</v>
      </c>
      <c r="I24" s="20">
        <v>0</v>
      </c>
      <c r="J24" s="20">
        <v>0</v>
      </c>
      <c r="K24" s="20">
        <v>0</v>
      </c>
      <c r="L24" s="20">
        <v>0</v>
      </c>
      <c r="M24" s="20">
        <v>1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51">
        <v>10</v>
      </c>
      <c r="U24" s="20">
        <v>0</v>
      </c>
      <c r="V24" s="20">
        <v>0</v>
      </c>
      <c r="W24" s="20">
        <v>0</v>
      </c>
      <c r="X24" s="20">
        <v>1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28</v>
      </c>
      <c r="AF24" s="20">
        <v>0</v>
      </c>
      <c r="AG24" s="20">
        <v>28</v>
      </c>
    </row>
    <row r="25" spans="1:33" ht="25.5">
      <c r="A25" s="7" t="s">
        <v>55</v>
      </c>
      <c r="B25" s="28">
        <v>57</v>
      </c>
      <c r="C25" s="20">
        <v>2</v>
      </c>
      <c r="D25" s="20">
        <v>0</v>
      </c>
      <c r="E25" s="20">
        <v>0</v>
      </c>
      <c r="F25" s="20">
        <v>0</v>
      </c>
      <c r="G25" s="20">
        <v>0</v>
      </c>
      <c r="H25" s="20">
        <v>2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51">
        <v>8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1">
        <v>0.35</v>
      </c>
      <c r="AD25" s="20">
        <v>0</v>
      </c>
      <c r="AE25" s="20">
        <v>45</v>
      </c>
      <c r="AF25" s="20">
        <v>0</v>
      </c>
      <c r="AG25" s="20">
        <v>35</v>
      </c>
    </row>
    <row r="26" spans="1:33" ht="38.25">
      <c r="A26" s="7" t="s">
        <v>56</v>
      </c>
      <c r="B26" s="28">
        <v>40</v>
      </c>
      <c r="C26" s="20">
        <v>2</v>
      </c>
      <c r="D26" s="20">
        <v>0</v>
      </c>
      <c r="E26" s="20">
        <v>0</v>
      </c>
      <c r="F26" s="20">
        <v>0</v>
      </c>
      <c r="G26" s="20">
        <v>0</v>
      </c>
      <c r="H26" s="20">
        <v>2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51">
        <v>14</v>
      </c>
      <c r="U26" s="20">
        <v>0</v>
      </c>
      <c r="V26" s="20">
        <v>0</v>
      </c>
      <c r="W26" s="20">
        <v>0</v>
      </c>
      <c r="X26" s="20" t="s">
        <v>90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1">
        <v>0</v>
      </c>
      <c r="AF26" s="20">
        <v>0</v>
      </c>
      <c r="AG26" s="20">
        <v>0</v>
      </c>
    </row>
    <row r="27" spans="1:33" ht="12.75">
      <c r="A27" s="7" t="s">
        <v>57</v>
      </c>
      <c r="B27" s="28">
        <v>15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51">
        <v>3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15</v>
      </c>
      <c r="AF27" s="20">
        <v>0</v>
      </c>
      <c r="AG27" s="20" t="s">
        <v>82</v>
      </c>
    </row>
    <row r="28" spans="1:33" ht="25.5">
      <c r="A28" s="7" t="s">
        <v>58</v>
      </c>
      <c r="B28" s="28">
        <v>45</v>
      </c>
      <c r="C28" s="20">
        <v>1</v>
      </c>
      <c r="D28" s="20">
        <v>0</v>
      </c>
      <c r="E28" s="20">
        <v>1</v>
      </c>
      <c r="F28" s="20">
        <v>0</v>
      </c>
      <c r="G28" s="20">
        <v>0</v>
      </c>
      <c r="H28" s="20">
        <v>2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>
        <v>0</v>
      </c>
      <c r="T28" s="51">
        <v>2</v>
      </c>
      <c r="U28" s="20">
        <v>0</v>
      </c>
      <c r="V28" s="20">
        <v>0</v>
      </c>
      <c r="W28" s="20">
        <v>0</v>
      </c>
      <c r="X28" s="20" t="s">
        <v>95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1</v>
      </c>
      <c r="AF28" s="20">
        <v>0</v>
      </c>
      <c r="AG28" s="20">
        <v>10</v>
      </c>
    </row>
    <row r="29" spans="1:33" ht="12.75">
      <c r="A29" s="7" t="s">
        <v>59</v>
      </c>
      <c r="B29" s="22">
        <v>21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1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52">
        <v>2</v>
      </c>
      <c r="U29" s="34">
        <v>0</v>
      </c>
      <c r="V29" s="3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27</v>
      </c>
      <c r="AF29" s="14">
        <v>0</v>
      </c>
      <c r="AG29" s="14">
        <v>10</v>
      </c>
    </row>
    <row r="30" spans="1:33" s="49" customFormat="1" ht="12.75">
      <c r="A30" s="7" t="s">
        <v>60</v>
      </c>
      <c r="B30" s="28">
        <v>37</v>
      </c>
      <c r="C30" s="20">
        <v>5</v>
      </c>
      <c r="D30" s="20">
        <v>0</v>
      </c>
      <c r="E30" s="20">
        <v>0</v>
      </c>
      <c r="F30" s="20">
        <v>0</v>
      </c>
      <c r="G30" s="20">
        <v>0</v>
      </c>
      <c r="H30" s="20">
        <v>5</v>
      </c>
      <c r="I30" s="20">
        <v>0</v>
      </c>
      <c r="J30" s="20">
        <v>1</v>
      </c>
      <c r="K30" s="20">
        <v>0</v>
      </c>
      <c r="L30" s="20">
        <v>1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51">
        <v>15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1">
        <v>0.7</v>
      </c>
      <c r="AD30" s="20">
        <v>0</v>
      </c>
      <c r="AE30" s="21">
        <v>1</v>
      </c>
      <c r="AF30" s="20">
        <v>0</v>
      </c>
      <c r="AG30" s="21">
        <v>37</v>
      </c>
    </row>
    <row r="31" spans="1:33" ht="12.75">
      <c r="A31" s="9" t="s">
        <v>61</v>
      </c>
      <c r="B31" s="28">
        <v>52</v>
      </c>
      <c r="C31" s="20">
        <v>6</v>
      </c>
      <c r="D31" s="20">
        <v>0</v>
      </c>
      <c r="E31" s="20">
        <v>0</v>
      </c>
      <c r="F31" s="20">
        <v>0</v>
      </c>
      <c r="G31" s="20">
        <v>0</v>
      </c>
      <c r="H31" s="20">
        <v>6</v>
      </c>
      <c r="I31" s="20">
        <v>0</v>
      </c>
      <c r="J31" s="20"/>
      <c r="K31" s="20"/>
      <c r="L31" s="20">
        <v>1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51">
        <v>20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 t="s">
        <v>91</v>
      </c>
      <c r="AF31" s="20">
        <v>0</v>
      </c>
      <c r="AG31" s="20" t="s">
        <v>92</v>
      </c>
    </row>
    <row r="32" spans="1:33" ht="25.5">
      <c r="A32" s="9" t="s">
        <v>62</v>
      </c>
      <c r="B32" s="28">
        <v>23</v>
      </c>
      <c r="C32" s="20">
        <v>5</v>
      </c>
      <c r="D32" s="20">
        <v>0</v>
      </c>
      <c r="E32" s="20">
        <v>0</v>
      </c>
      <c r="F32" s="20">
        <v>0</v>
      </c>
      <c r="G32" s="20">
        <v>0</v>
      </c>
      <c r="H32" s="20">
        <v>5</v>
      </c>
      <c r="I32" s="20">
        <v>0</v>
      </c>
      <c r="J32" s="20">
        <v>2</v>
      </c>
      <c r="K32" s="20">
        <v>0</v>
      </c>
      <c r="L32" s="20">
        <v>3</v>
      </c>
      <c r="M32" s="20"/>
      <c r="N32" s="20"/>
      <c r="O32" s="20"/>
      <c r="P32" s="20"/>
      <c r="Q32" s="20"/>
      <c r="R32" s="20"/>
      <c r="S32" s="20"/>
      <c r="T32" s="51">
        <v>10</v>
      </c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1">
        <v>1</v>
      </c>
    </row>
    <row r="33" spans="1:33" ht="12.75">
      <c r="A33" s="9" t="s">
        <v>63</v>
      </c>
      <c r="B33" s="28">
        <v>68</v>
      </c>
      <c r="C33" s="20">
        <v>8</v>
      </c>
      <c r="D33" s="20">
        <v>0</v>
      </c>
      <c r="E33" s="20">
        <v>1</v>
      </c>
      <c r="F33" s="20">
        <v>0</v>
      </c>
      <c r="G33" s="20">
        <v>0</v>
      </c>
      <c r="H33" s="20">
        <v>9</v>
      </c>
      <c r="I33" s="20">
        <v>0</v>
      </c>
      <c r="J33" s="20">
        <v>1</v>
      </c>
      <c r="K33" s="20">
        <v>1</v>
      </c>
      <c r="L33" s="20">
        <v>2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51">
        <v>30</v>
      </c>
      <c r="U33" s="20">
        <v>0</v>
      </c>
      <c r="V33" s="20">
        <v>0</v>
      </c>
      <c r="W33" s="20">
        <v>0</v>
      </c>
      <c r="X33" s="20" t="s">
        <v>93</v>
      </c>
      <c r="Y33" s="20">
        <v>0</v>
      </c>
      <c r="Z33" s="20">
        <v>0</v>
      </c>
      <c r="AA33" s="20">
        <v>0</v>
      </c>
      <c r="AB33" s="20">
        <v>8</v>
      </c>
      <c r="AC33" s="20">
        <v>0</v>
      </c>
      <c r="AD33" s="20">
        <v>0</v>
      </c>
      <c r="AE33" s="20">
        <v>66</v>
      </c>
      <c r="AF33" s="20">
        <v>0</v>
      </c>
      <c r="AG33" s="20">
        <v>66</v>
      </c>
    </row>
    <row r="34" spans="1:33" ht="25.5">
      <c r="A34" s="9" t="s">
        <v>64</v>
      </c>
      <c r="B34" s="28">
        <v>39</v>
      </c>
      <c r="C34" s="20">
        <v>2</v>
      </c>
      <c r="D34" s="20">
        <v>0</v>
      </c>
      <c r="E34" s="20">
        <v>0</v>
      </c>
      <c r="F34" s="20">
        <v>0</v>
      </c>
      <c r="G34" s="20">
        <v>0</v>
      </c>
      <c r="H34" s="20">
        <v>2</v>
      </c>
      <c r="I34" s="20">
        <v>0</v>
      </c>
      <c r="J34" s="20">
        <v>0</v>
      </c>
      <c r="K34" s="20">
        <v>0</v>
      </c>
      <c r="L34" s="20">
        <v>2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51">
        <v>19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10</v>
      </c>
      <c r="AC34" s="20">
        <v>0</v>
      </c>
      <c r="AD34" s="20">
        <v>0</v>
      </c>
      <c r="AE34" s="20">
        <v>36</v>
      </c>
      <c r="AF34" s="20">
        <v>0</v>
      </c>
      <c r="AG34" s="20">
        <v>36</v>
      </c>
    </row>
    <row r="35" spans="1:33" ht="12.75">
      <c r="A35" s="9" t="s">
        <v>65</v>
      </c>
      <c r="B35" s="18">
        <v>41</v>
      </c>
      <c r="C35" s="11">
        <v>5</v>
      </c>
      <c r="D35" s="11">
        <v>0</v>
      </c>
      <c r="E35" s="11">
        <v>0</v>
      </c>
      <c r="F35" s="11">
        <v>0</v>
      </c>
      <c r="G35" s="11">
        <v>0</v>
      </c>
      <c r="H35" s="11">
        <v>5</v>
      </c>
      <c r="I35" s="11">
        <v>0</v>
      </c>
      <c r="J35" s="11">
        <v>2</v>
      </c>
      <c r="K35" s="11">
        <v>0</v>
      </c>
      <c r="L35" s="11">
        <v>3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53">
        <v>14</v>
      </c>
      <c r="U35" s="12">
        <v>0</v>
      </c>
      <c r="V35" s="12">
        <v>0</v>
      </c>
      <c r="W35" s="13">
        <v>0</v>
      </c>
      <c r="X35" s="13">
        <v>5</v>
      </c>
      <c r="Y35" s="13">
        <v>0</v>
      </c>
      <c r="Z35" s="13">
        <v>0</v>
      </c>
      <c r="AA35" s="13">
        <v>0</v>
      </c>
      <c r="AB35" s="13">
        <v>0</v>
      </c>
      <c r="AC35" s="13">
        <v>5</v>
      </c>
      <c r="AD35" s="13">
        <v>0</v>
      </c>
      <c r="AE35" s="13">
        <v>37</v>
      </c>
      <c r="AF35" s="13">
        <v>0</v>
      </c>
      <c r="AG35" s="13">
        <v>41</v>
      </c>
    </row>
    <row r="36" spans="1:33" ht="12.75">
      <c r="A36" s="9" t="s">
        <v>66</v>
      </c>
      <c r="B36" s="22">
        <v>31</v>
      </c>
      <c r="C36" s="14">
        <v>6</v>
      </c>
      <c r="D36" s="14">
        <v>0</v>
      </c>
      <c r="E36" s="14">
        <v>0</v>
      </c>
      <c r="F36" s="14">
        <v>0</v>
      </c>
      <c r="G36" s="14">
        <v>1</v>
      </c>
      <c r="H36" s="14">
        <v>5</v>
      </c>
      <c r="I36" s="14">
        <v>0</v>
      </c>
      <c r="J36" s="14">
        <v>1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52">
        <v>7</v>
      </c>
      <c r="U36" s="34">
        <v>0</v>
      </c>
      <c r="V36" s="34" t="s">
        <v>106</v>
      </c>
      <c r="W36" s="14">
        <v>0</v>
      </c>
      <c r="X36" s="14" t="s">
        <v>96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18</v>
      </c>
    </row>
    <row r="37" spans="1:33" ht="15">
      <c r="A37" s="9" t="s">
        <v>67</v>
      </c>
      <c r="B37" s="22">
        <v>30</v>
      </c>
      <c r="C37" s="14">
        <v>3</v>
      </c>
      <c r="D37" s="14">
        <v>0</v>
      </c>
      <c r="E37" s="14">
        <v>0</v>
      </c>
      <c r="F37" s="14">
        <v>0</v>
      </c>
      <c r="G37" s="14">
        <v>0</v>
      </c>
      <c r="H37" s="14">
        <v>3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52">
        <v>4</v>
      </c>
      <c r="U37" s="17">
        <v>0</v>
      </c>
      <c r="V37" s="17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100</v>
      </c>
      <c r="AF37" s="14">
        <v>0</v>
      </c>
      <c r="AG37" s="14">
        <v>100</v>
      </c>
    </row>
    <row r="38" spans="1:33" ht="25.5">
      <c r="A38" s="9" t="s">
        <v>68</v>
      </c>
      <c r="B38" s="28">
        <v>13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50"/>
      <c r="U38" s="8"/>
      <c r="V38" s="8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>
        <v>10</v>
      </c>
    </row>
    <row r="39" spans="1:33" ht="25.5">
      <c r="A39" s="9" t="s">
        <v>69</v>
      </c>
      <c r="B39" s="28">
        <v>14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50"/>
      <c r="U39" s="8"/>
      <c r="V39" s="8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>
        <v>0</v>
      </c>
    </row>
    <row r="40" spans="1:33" ht="12.75">
      <c r="A40" s="25" t="s">
        <v>70</v>
      </c>
      <c r="B40" s="28">
        <v>165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3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>
        <v>136</v>
      </c>
    </row>
    <row r="41" spans="1:33" ht="12.75">
      <c r="A41" s="1" t="s">
        <v>32</v>
      </c>
      <c r="B41">
        <f t="shared" ref="B41:S41" si="0">SUM(B4:B40)</f>
        <v>7167</v>
      </c>
      <c r="C41">
        <f t="shared" si="0"/>
        <v>646</v>
      </c>
      <c r="D41">
        <f t="shared" si="0"/>
        <v>224</v>
      </c>
      <c r="E41">
        <f t="shared" si="0"/>
        <v>10</v>
      </c>
      <c r="F41">
        <f t="shared" si="0"/>
        <v>0</v>
      </c>
      <c r="G41">
        <f t="shared" si="0"/>
        <v>202</v>
      </c>
      <c r="H41">
        <f t="shared" si="0"/>
        <v>436</v>
      </c>
      <c r="I41">
        <f t="shared" si="0"/>
        <v>7</v>
      </c>
      <c r="J41">
        <f t="shared" si="0"/>
        <v>59</v>
      </c>
      <c r="K41">
        <f t="shared" si="0"/>
        <v>36</v>
      </c>
      <c r="L41">
        <f t="shared" si="0"/>
        <v>75</v>
      </c>
      <c r="M41">
        <f t="shared" si="0"/>
        <v>30</v>
      </c>
      <c r="N41">
        <f t="shared" si="0"/>
        <v>3</v>
      </c>
      <c r="O41">
        <f t="shared" si="0"/>
        <v>154</v>
      </c>
      <c r="P41">
        <f t="shared" si="0"/>
        <v>34</v>
      </c>
      <c r="Q41">
        <f t="shared" si="0"/>
        <v>3</v>
      </c>
      <c r="R41">
        <f t="shared" si="0"/>
        <v>0</v>
      </c>
      <c r="S41">
        <f t="shared" si="0"/>
        <v>112</v>
      </c>
      <c r="T41" s="55">
        <f>SUM(T4:T40)</f>
        <v>2340</v>
      </c>
      <c r="AG41">
        <v>4250</v>
      </c>
    </row>
    <row r="42" spans="1:33" ht="14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U42" s="3"/>
      <c r="V42" s="4"/>
    </row>
    <row r="43" spans="1:33" ht="15.75" customHeight="1">
      <c r="A43" s="10" t="s">
        <v>98</v>
      </c>
      <c r="B43" s="14">
        <v>1132</v>
      </c>
      <c r="C43" s="14">
        <v>100</v>
      </c>
      <c r="D43" s="14">
        <v>50</v>
      </c>
      <c r="E43" s="14">
        <v>2</v>
      </c>
      <c r="F43" s="14">
        <v>0</v>
      </c>
      <c r="G43" s="14">
        <v>44</v>
      </c>
      <c r="H43" s="14">
        <v>54</v>
      </c>
      <c r="I43" s="14">
        <f>SUM(I39:I40)</f>
        <v>0</v>
      </c>
      <c r="J43" s="14">
        <v>3</v>
      </c>
      <c r="K43" s="14">
        <v>8</v>
      </c>
      <c r="L43" s="14">
        <v>2</v>
      </c>
      <c r="M43" s="14">
        <v>2</v>
      </c>
      <c r="N43" s="14">
        <f>SUM(N39:N40)</f>
        <v>0</v>
      </c>
      <c r="O43" s="14">
        <v>34</v>
      </c>
      <c r="P43" s="14">
        <v>14</v>
      </c>
      <c r="Q43" s="14">
        <f>SUM(Q39:Q40)</f>
        <v>0</v>
      </c>
      <c r="R43" s="14">
        <f>SUM(R39:R40)</f>
        <v>0</v>
      </c>
      <c r="S43" s="14">
        <v>41</v>
      </c>
      <c r="T43" s="15">
        <v>0.86</v>
      </c>
      <c r="U43" s="16" t="s">
        <v>116</v>
      </c>
      <c r="V43" s="17">
        <v>41</v>
      </c>
      <c r="W43" s="16" t="s">
        <v>116</v>
      </c>
      <c r="X43" s="14" t="s">
        <v>117</v>
      </c>
      <c r="Y43" s="14" t="s">
        <v>118</v>
      </c>
      <c r="Z43" s="14">
        <v>0</v>
      </c>
      <c r="AA43" s="14">
        <v>0</v>
      </c>
      <c r="AB43" s="14">
        <v>0</v>
      </c>
      <c r="AC43" s="14" t="s">
        <v>119</v>
      </c>
      <c r="AD43" s="14">
        <v>0</v>
      </c>
      <c r="AE43" s="14">
        <v>672</v>
      </c>
      <c r="AF43" s="14">
        <v>106</v>
      </c>
      <c r="AG43" s="14" t="s">
        <v>120</v>
      </c>
    </row>
    <row r="44" spans="1:33" ht="15.75" customHeight="1">
      <c r="E44">
        <f>SUM(E43)</f>
        <v>2</v>
      </c>
    </row>
    <row r="45" spans="1:33" ht="14.25">
      <c r="U45" s="5"/>
      <c r="V45" s="6"/>
    </row>
  </sheetData>
  <mergeCells count="30">
    <mergeCell ref="G2:G3"/>
    <mergeCell ref="H2:I2"/>
    <mergeCell ref="A1:A3"/>
    <mergeCell ref="B1:B3"/>
    <mergeCell ref="C1:C3"/>
    <mergeCell ref="D1:D3"/>
    <mergeCell ref="E1:E3"/>
    <mergeCell ref="F1:F3"/>
    <mergeCell ref="G1:L1"/>
    <mergeCell ref="J2:L2"/>
    <mergeCell ref="M1:R1"/>
    <mergeCell ref="S1:S3"/>
    <mergeCell ref="M2:N2"/>
    <mergeCell ref="O2:P2"/>
    <mergeCell ref="Q2:Q3"/>
    <mergeCell ref="R2:R3"/>
    <mergeCell ref="T1:T3"/>
    <mergeCell ref="AB1:AB3"/>
    <mergeCell ref="AC1:AC3"/>
    <mergeCell ref="AD1:AD3"/>
    <mergeCell ref="AE1:AE3"/>
    <mergeCell ref="AF1:AF3"/>
    <mergeCell ref="AG1:AG3"/>
    <mergeCell ref="U1:U3"/>
    <mergeCell ref="V1:V3"/>
    <mergeCell ref="W1:W3"/>
    <mergeCell ref="X1:X3"/>
    <mergeCell ref="Y1:Y3"/>
    <mergeCell ref="Z1:Z3"/>
    <mergeCell ref="AA1:AA3"/>
  </mergeCells>
  <conditionalFormatting sqref="B1">
    <cfRule type="notContainsBlanks" dxfId="0" priority="1">
      <formula>LEN(TRIM(B1))&gt;0</formula>
    </cfRule>
  </conditionalFormatting>
  <printOptions horizontalCentered="1"/>
  <pageMargins left="0" right="0" top="0" bottom="0" header="0" footer="0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2021-07-02T11:06:37Z</cp:lastPrinted>
  <dcterms:modified xsi:type="dcterms:W3CDTF">2021-07-02T13:58:35Z</dcterms:modified>
</cp:coreProperties>
</file>